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rbn\AcademicPensieve\2017-10\"/>
    </mc:Choice>
  </mc:AlternateContent>
  <bookViews>
    <workbookView xWindow="0" yWindow="0" windowWidth="18943" windowHeight="115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L4" i="1" s="1"/>
  <c r="K4" i="1"/>
  <c r="L3" i="1"/>
  <c r="K3" i="1"/>
  <c r="J3" i="1"/>
  <c r="J2" i="1"/>
  <c r="L2" i="1"/>
  <c r="K2" i="1"/>
  <c r="K7" i="1"/>
  <c r="L7" i="1" s="1"/>
  <c r="L6" i="1"/>
  <c r="K6" i="1"/>
</calcChain>
</file>

<file path=xl/sharedStrings.xml><?xml version="1.0" encoding="utf-8"?>
<sst xmlns="http://schemas.openxmlformats.org/spreadsheetml/2006/main" count="35" uniqueCount="31">
  <si>
    <t>Printer</t>
  </si>
  <si>
    <t>Price</t>
  </si>
  <si>
    <t>20K pages toner</t>
  </si>
  <si>
    <t>Total</t>
  </si>
  <si>
    <t>Brother HL-L8350CDW</t>
  </si>
  <si>
    <t>Duplex</t>
  </si>
  <si>
    <t>Y</t>
  </si>
  <si>
    <t>Speed</t>
  </si>
  <si>
    <t>32ppm</t>
  </si>
  <si>
    <t>paper</t>
  </si>
  <si>
    <t>300 legal</t>
  </si>
  <si>
    <t>Interface</t>
  </si>
  <si>
    <t>Wired/wireless/USB</t>
  </si>
  <si>
    <t>Linux?</t>
  </si>
  <si>
    <t>16.1"x19.1"x12.3"</t>
  </si>
  <si>
    <t>Size (WxDxH)</t>
  </si>
  <si>
    <t>33ppm</t>
  </si>
  <si>
    <t>HP M553dn</t>
  </si>
  <si>
    <t>Wired/Wireless/?</t>
  </si>
  <si>
    <t>HP M252dw</t>
  </si>
  <si>
    <t>19ppm</t>
  </si>
  <si>
    <t>Brother HL-3170CDW</t>
  </si>
  <si>
    <t>Brother HL-L8360CDW</t>
  </si>
  <si>
    <t>23ppm</t>
  </si>
  <si>
    <t>250 legal</t>
  </si>
  <si>
    <t>Brother HL-3180CDW</t>
  </si>
  <si>
    <t>Extras</t>
  </si>
  <si>
    <t>Scanner/copier</t>
  </si>
  <si>
    <t xml:space="preserve">Brother MFC-9340CDW </t>
  </si>
  <si>
    <t>Since</t>
  </si>
  <si>
    <t>Duplex scanner/copier/fax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</si>
</sst>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B3" sqref="B3"/>
    </sheetView>
  </sheetViews>
  <sheetFormatPr defaultRowHeight="14.6" x14ac:dyDescent="0.4"/>
  <cols>
    <col min="1" max="1" width="20.61328125" bestFit="1" customWidth="1"/>
    <col min="2" max="2" width="7" style="3" bestFit="1" customWidth="1"/>
    <col min="3" max="3" width="22.69140625" bestFit="1" customWidth="1"/>
    <col min="4" max="4" width="6.53515625" style="1" bestFit="1" customWidth="1"/>
    <col min="5" max="5" width="6.61328125" style="1" bestFit="1" customWidth="1"/>
    <col min="6" max="6" width="8.07421875" style="1" bestFit="1" customWidth="1"/>
    <col min="7" max="7" width="17.4609375" style="1" bestFit="1" customWidth="1"/>
    <col min="8" max="9" width="17.4609375" style="1" customWidth="1"/>
    <col min="10" max="10" width="10.07421875" style="2" bestFit="1" customWidth="1"/>
    <col min="11" max="11" width="14.15234375" style="2" bestFit="1" customWidth="1"/>
    <col min="12" max="12" width="10.07421875" style="2" bestFit="1" customWidth="1"/>
  </cols>
  <sheetData>
    <row r="1" spans="1:12" x14ac:dyDescent="0.4">
      <c r="A1" t="s">
        <v>0</v>
      </c>
      <c r="B1" s="3" t="s">
        <v>29</v>
      </c>
      <c r="C1" t="s">
        <v>26</v>
      </c>
      <c r="D1" s="1" t="s">
        <v>5</v>
      </c>
      <c r="E1" s="1" t="s">
        <v>7</v>
      </c>
      <c r="F1" s="1" t="s">
        <v>9</v>
      </c>
      <c r="G1" s="1" t="s">
        <v>11</v>
      </c>
      <c r="H1" s="1" t="s">
        <v>13</v>
      </c>
      <c r="I1" s="1" t="s">
        <v>15</v>
      </c>
      <c r="J1" s="2" t="s">
        <v>1</v>
      </c>
      <c r="K1" s="2" t="s">
        <v>2</v>
      </c>
      <c r="L1" s="2" t="s">
        <v>3</v>
      </c>
    </row>
    <row r="2" spans="1:12" x14ac:dyDescent="0.4">
      <c r="A2" t="s">
        <v>21</v>
      </c>
      <c r="B2" s="4">
        <v>41365</v>
      </c>
      <c r="D2" s="1" t="s">
        <v>6</v>
      </c>
      <c r="E2" s="1" t="s">
        <v>23</v>
      </c>
      <c r="F2" s="1" t="s">
        <v>24</v>
      </c>
      <c r="G2" s="1" t="s">
        <v>12</v>
      </c>
      <c r="J2" s="2">
        <f>381.65*20/12.5</f>
        <v>610.64</v>
      </c>
      <c r="K2" s="2">
        <f>20000*47.4/2200</f>
        <v>430.90909090909093</v>
      </c>
      <c r="L2" s="2">
        <f>J2+K2</f>
        <v>1041.5490909090909</v>
      </c>
    </row>
    <row r="3" spans="1:12" x14ac:dyDescent="0.4">
      <c r="A3" t="s">
        <v>25</v>
      </c>
      <c r="B3" s="4">
        <v>42491</v>
      </c>
      <c r="C3" t="s">
        <v>27</v>
      </c>
      <c r="J3" s="2">
        <f>339.24*20/12.5</f>
        <v>542.78399999999999</v>
      </c>
      <c r="K3" s="2">
        <f>20000*47.4/2200</f>
        <v>430.90909090909093</v>
      </c>
      <c r="L3" s="2">
        <f>J3+K3</f>
        <v>973.69309090909087</v>
      </c>
    </row>
    <row r="4" spans="1:12" x14ac:dyDescent="0.4">
      <c r="A4" t="s">
        <v>28</v>
      </c>
      <c r="B4" s="4">
        <v>41456</v>
      </c>
      <c r="C4" t="s">
        <v>30</v>
      </c>
      <c r="J4" s="2">
        <f>379.24*20/12.5</f>
        <v>606.78399999999999</v>
      </c>
      <c r="K4" s="2">
        <f>20000*47.4/2200</f>
        <v>430.90909090909093</v>
      </c>
      <c r="L4" s="2">
        <f>J4+K4</f>
        <v>1037.6930909090909</v>
      </c>
    </row>
    <row r="5" spans="1:12" x14ac:dyDescent="0.4">
      <c r="A5" t="s">
        <v>4</v>
      </c>
      <c r="D5" s="1" t="s">
        <v>6</v>
      </c>
      <c r="E5" s="1" t="s">
        <v>8</v>
      </c>
      <c r="F5" s="1" t="s">
        <v>10</v>
      </c>
      <c r="G5" s="1" t="s">
        <v>12</v>
      </c>
      <c r="I5" s="1" t="s">
        <v>14</v>
      </c>
      <c r="J5" s="2">
        <v>462.62</v>
      </c>
    </row>
    <row r="6" spans="1:12" x14ac:dyDescent="0.4">
      <c r="A6" t="s">
        <v>22</v>
      </c>
      <c r="E6" s="1" t="s">
        <v>16</v>
      </c>
      <c r="J6" s="2">
        <v>453</v>
      </c>
      <c r="K6" s="2">
        <f>20000*(90*3+70)/6500</f>
        <v>1046.1538461538462</v>
      </c>
      <c r="L6" s="2">
        <f>J6+K6</f>
        <v>1499.1538461538462</v>
      </c>
    </row>
    <row r="7" spans="1:12" x14ac:dyDescent="0.4">
      <c r="A7" t="s">
        <v>17</v>
      </c>
      <c r="D7" s="1" t="s">
        <v>6</v>
      </c>
      <c r="E7" s="1">
        <v>31</v>
      </c>
      <c r="F7" s="1">
        <v>650</v>
      </c>
      <c r="G7" s="1" t="s">
        <v>18</v>
      </c>
      <c r="J7" s="2">
        <v>1000</v>
      </c>
      <c r="K7" s="2">
        <f>20000*(114*3+130)/9500</f>
        <v>993.68421052631584</v>
      </c>
      <c r="L7" s="2">
        <f>J7+K7</f>
        <v>1993.6842105263158</v>
      </c>
    </row>
    <row r="8" spans="1:12" x14ac:dyDescent="0.4">
      <c r="A8" t="s">
        <v>19</v>
      </c>
      <c r="D8" s="1" t="s">
        <v>6</v>
      </c>
      <c r="E8" s="1" t="s">
        <v>20</v>
      </c>
      <c r="J8" s="2">
        <v>373.26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Dror Bar-Natan</dc:creator>
  <cp:lastModifiedBy>Dror Bar-Natan</cp:lastModifiedBy>
  <dcterms:created xsi:type="dcterms:W3CDTF">2017-10-01T23:00:30Z</dcterms:created>
  <dcterms:modified xsi:type="dcterms:W3CDTF">2017-10-02T13:50:24Z</dcterms:modified>
</cp:coreProperties>
</file>